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65" windowWidth="22995" windowHeight="9915"/>
  </bookViews>
  <sheets>
    <sheet name="школы" sheetId="1" r:id="rId1"/>
    <sheet name="ДОУ" sheetId="3" r:id="rId2"/>
    <sheet name="УДОД" sheetId="4" r:id="rId3"/>
  </sheets>
  <definedNames>
    <definedName name="_xlnm._FilterDatabase" localSheetId="1" hidden="1">ДОУ!$A$2:$AE$6</definedName>
    <definedName name="_xlnm._FilterDatabase" localSheetId="2" hidden="1">УДОД!$A$2:$AE$5</definedName>
    <definedName name="_xlnm._FilterDatabase" localSheetId="0" hidden="1">школы!$A$2:$AE$11</definedName>
  </definedNames>
  <calcPr calcId="145621"/>
</workbook>
</file>

<file path=xl/calcChain.xml><?xml version="1.0" encoding="utf-8"?>
<calcChain xmlns="http://schemas.openxmlformats.org/spreadsheetml/2006/main">
  <c r="F5" i="4" l="1"/>
  <c r="G5" i="4"/>
  <c r="H5" i="4"/>
  <c r="I5" i="4"/>
  <c r="J5" i="4"/>
  <c r="K5" i="4"/>
  <c r="L5" i="4"/>
  <c r="M5" i="4"/>
  <c r="N5" i="4"/>
  <c r="O5" i="4"/>
  <c r="P5" i="4"/>
  <c r="Q5" i="4"/>
  <c r="R5" i="4"/>
  <c r="S5" i="4"/>
  <c r="T5" i="4"/>
  <c r="U5" i="4"/>
  <c r="V5" i="4"/>
  <c r="W5" i="4"/>
  <c r="X5" i="4"/>
  <c r="Y5" i="4"/>
  <c r="Z5" i="4"/>
  <c r="AA5" i="4"/>
  <c r="AB5" i="4"/>
  <c r="AC5" i="4"/>
  <c r="AD5" i="4"/>
  <c r="E5" i="4"/>
  <c r="F6" i="3"/>
  <c r="G6" i="3"/>
  <c r="H6" i="3"/>
  <c r="I6" i="3"/>
  <c r="J6" i="3"/>
  <c r="K6" i="3"/>
  <c r="L6" i="3"/>
  <c r="M6" i="3"/>
  <c r="N6" i="3"/>
  <c r="O6" i="3"/>
  <c r="P6" i="3"/>
  <c r="Q6" i="3"/>
  <c r="R6" i="3"/>
  <c r="S6" i="3"/>
  <c r="T6" i="3"/>
  <c r="U6" i="3"/>
  <c r="V6" i="3"/>
  <c r="W6" i="3"/>
  <c r="X6" i="3"/>
  <c r="Y6" i="3"/>
  <c r="Z6" i="3"/>
  <c r="AA6" i="3"/>
  <c r="AB6" i="3"/>
  <c r="AC6" i="3"/>
  <c r="AD6" i="3"/>
  <c r="E6" i="3"/>
  <c r="F11" i="1"/>
  <c r="G11" i="1"/>
  <c r="H11" i="1"/>
  <c r="I11" i="1"/>
  <c r="J11" i="1"/>
  <c r="K11" i="1"/>
  <c r="L11" i="1"/>
  <c r="M11" i="1"/>
  <c r="N11" i="1"/>
  <c r="O11" i="1"/>
  <c r="P11" i="1"/>
  <c r="Q11" i="1"/>
  <c r="R11" i="1"/>
  <c r="S11" i="1"/>
  <c r="T11" i="1"/>
  <c r="U11" i="1"/>
  <c r="V11" i="1"/>
  <c r="W11" i="1"/>
  <c r="X11" i="1"/>
  <c r="Y11" i="1"/>
  <c r="Z11" i="1"/>
  <c r="AA11" i="1"/>
  <c r="AB11" i="1"/>
  <c r="AC11" i="1"/>
  <c r="AD11" i="1"/>
  <c r="E11" i="1"/>
  <c r="AE3" i="4" l="1"/>
  <c r="AE4" i="3"/>
  <c r="AE3" i="3"/>
  <c r="AE6" i="1" l="1"/>
  <c r="AE5" i="1"/>
  <c r="AE9" i="1"/>
  <c r="AE4" i="1"/>
  <c r="AE8" i="1"/>
  <c r="AE3" i="1"/>
  <c r="AE7" i="1"/>
  <c r="F10" i="1"/>
  <c r="G10" i="1"/>
  <c r="H10" i="1"/>
  <c r="I10" i="1"/>
  <c r="J10" i="1"/>
  <c r="K10" i="1"/>
  <c r="L10" i="1"/>
  <c r="M10" i="1"/>
  <c r="N10" i="1"/>
  <c r="O10" i="1"/>
  <c r="P10" i="1"/>
  <c r="Q10" i="1"/>
  <c r="R10" i="1"/>
  <c r="S10" i="1"/>
  <c r="T10" i="1"/>
  <c r="U10" i="1"/>
  <c r="V10" i="1"/>
  <c r="W10" i="1"/>
  <c r="X10" i="1"/>
  <c r="Y10" i="1"/>
  <c r="Z10" i="1"/>
  <c r="AA10" i="1"/>
  <c r="AB10" i="1"/>
  <c r="AC10" i="1"/>
  <c r="AD10" i="1"/>
  <c r="E10" i="1"/>
  <c r="Q4" i="4"/>
  <c r="F4" i="4"/>
  <c r="G4" i="4"/>
  <c r="H4" i="4"/>
  <c r="I4" i="4"/>
  <c r="J4" i="4"/>
  <c r="K4" i="4"/>
  <c r="L4" i="4"/>
  <c r="M4" i="4"/>
  <c r="N4" i="4"/>
  <c r="O4" i="4"/>
  <c r="P4" i="4"/>
  <c r="E4" i="4"/>
  <c r="F5" i="3"/>
  <c r="G5" i="3"/>
  <c r="H5" i="3"/>
  <c r="I5" i="3"/>
  <c r="J5" i="3"/>
  <c r="K5" i="3"/>
  <c r="L5" i="3"/>
  <c r="M5" i="3"/>
  <c r="N5" i="3"/>
  <c r="O5" i="3"/>
  <c r="P5" i="3"/>
  <c r="Q5" i="3"/>
  <c r="R5" i="3"/>
  <c r="S5" i="3"/>
  <c r="T5" i="3"/>
  <c r="U5" i="3"/>
  <c r="V5" i="3"/>
  <c r="W5" i="3"/>
  <c r="X5" i="3"/>
  <c r="Y5" i="3"/>
  <c r="Z5" i="3"/>
  <c r="AA5" i="3"/>
  <c r="AB5" i="3"/>
  <c r="AC5" i="3"/>
  <c r="AD5" i="3"/>
  <c r="E5" i="3"/>
  <c r="S4" i="4" l="1"/>
  <c r="T4" i="4"/>
  <c r="U4" i="4"/>
  <c r="V4" i="4"/>
  <c r="W4" i="4"/>
  <c r="X4" i="4"/>
  <c r="Y4" i="4"/>
  <c r="Z4" i="4"/>
  <c r="AA4" i="4"/>
  <c r="AB4" i="4"/>
  <c r="AC4" i="4"/>
  <c r="AD4" i="4"/>
  <c r="R4" i="4" l="1"/>
</calcChain>
</file>

<file path=xl/sharedStrings.xml><?xml version="1.0" encoding="utf-8"?>
<sst xmlns="http://schemas.openxmlformats.org/spreadsheetml/2006/main" count="53" uniqueCount="30">
  <si>
    <t>№ п/п</t>
  </si>
  <si>
    <t>Муниципальное образование</t>
  </si>
  <si>
    <t>Наименование образовательной организации</t>
  </si>
  <si>
    <t>Сумма баллов</t>
  </si>
  <si>
    <t>Кол-во соответствующих показателю</t>
  </si>
  <si>
    <t>% соответствия</t>
  </si>
  <si>
    <t>Адрес сайта</t>
  </si>
  <si>
    <t>МО</t>
  </si>
  <si>
    <t>Руководство. Педагогический (научно-педагогический) состав</t>
  </si>
  <si>
    <t>Няндомский район</t>
  </si>
  <si>
    <t>МБОУ "СОШ № 2"</t>
  </si>
  <si>
    <t>http://mouschool2.moy.su</t>
  </si>
  <si>
    <t>МБОУ "СОШ № 3"</t>
  </si>
  <si>
    <t>http://mouschool3.ucoz.ru</t>
  </si>
  <si>
    <t>МБОУ "ВСОШ № 5"</t>
  </si>
  <si>
    <t>http://nyandomavecherk.nubex.ru</t>
  </si>
  <si>
    <t>МБОУ "СОШ № 7"</t>
  </si>
  <si>
    <t>http://moushkola7.ucoz.ru</t>
  </si>
  <si>
    <t>МБОУ "Мошинская СОШ"</t>
  </si>
  <si>
    <t>http://mosha-shkola.ucoz.ru</t>
  </si>
  <si>
    <t>МБОУ "Лепшинская СОШ"</t>
  </si>
  <si>
    <t>http://lepsha-school.ucoz.ru</t>
  </si>
  <si>
    <t>МБОУ "Шалакушская СОШ"</t>
  </si>
  <si>
    <t>http://shal-shkola.ucoz.ru</t>
  </si>
  <si>
    <t>МБДОУ "ЦРР-Детский сад № 8 "Звездочка"</t>
  </si>
  <si>
    <t>http://zvezdochka8.3dn.ru</t>
  </si>
  <si>
    <t>МБДОУ "ЦРР-Детский сад № 9 "Родничок"</t>
  </si>
  <si>
    <t>http://rodnichok9.3dn.ru</t>
  </si>
  <si>
    <t>МАОУ "РЦДО"</t>
  </si>
  <si>
    <t>http://nyandomik.ucoz.ru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</si>
</sst>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color indexed="8"/>
      <name val="Calibri"/>
      <family val="2"/>
      <charset val="204"/>
    </font>
    <font>
      <b/>
      <sz val="10"/>
      <name val="Calibri"/>
      <family val="2"/>
      <charset val="204"/>
      <scheme val="minor"/>
    </font>
    <font>
      <b/>
      <sz val="10"/>
      <color indexed="8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rgb="FF003399"/>
      <name val="Calibri"/>
      <family val="2"/>
      <charset val="204"/>
      <scheme val="minor"/>
    </font>
    <font>
      <u/>
      <sz val="10"/>
      <color theme="10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u/>
      <sz val="1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9" fontId="10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46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/>
    </xf>
    <xf numFmtId="1" fontId="6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wrapText="1"/>
    </xf>
    <xf numFmtId="0" fontId="5" fillId="0" borderId="0" xfId="0" applyFont="1" applyBorder="1" applyAlignment="1">
      <alignment horizontal="left" vertical="top"/>
    </xf>
    <xf numFmtId="0" fontId="6" fillId="0" borderId="0" xfId="0" applyFont="1" applyBorder="1" applyAlignment="1"/>
    <xf numFmtId="0" fontId="6" fillId="0" borderId="0" xfId="0" applyFont="1" applyBorder="1" applyAlignment="1">
      <alignment horizontal="center" vertical="center"/>
    </xf>
    <xf numFmtId="0" fontId="6" fillId="0" borderId="3" xfId="0" applyFont="1" applyBorder="1" applyAlignment="1">
      <alignment horizontal="left" vertical="top"/>
    </xf>
    <xf numFmtId="1" fontId="6" fillId="3" borderId="2" xfId="0" applyNumberFormat="1" applyFont="1" applyFill="1" applyBorder="1" applyAlignment="1">
      <alignment horizontal="center" vertical="center"/>
    </xf>
    <xf numFmtId="0" fontId="6" fillId="0" borderId="2" xfId="0" applyFont="1" applyBorder="1" applyAlignment="1">
      <alignment horizontal="left" vertical="top"/>
    </xf>
    <xf numFmtId="0" fontId="7" fillId="3" borderId="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right" vertical="top" wrapText="1"/>
    </xf>
    <xf numFmtId="0" fontId="6" fillId="4" borderId="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9" fontId="5" fillId="0" borderId="3" xfId="3" applyNumberFormat="1" applyFont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top" wrapText="1"/>
    </xf>
    <xf numFmtId="0" fontId="5" fillId="3" borderId="3" xfId="0" applyFont="1" applyFill="1" applyBorder="1" applyAlignment="1">
      <alignment horizontal="center" vertical="top" wrapText="1"/>
    </xf>
    <xf numFmtId="9" fontId="5" fillId="0" borderId="3" xfId="1" applyNumberFormat="1" applyFont="1" applyBorder="1" applyAlignment="1">
      <alignment horizontal="center" vertical="center" wrapText="1"/>
    </xf>
    <xf numFmtId="9" fontId="5" fillId="0" borderId="3" xfId="1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top" wrapText="1"/>
    </xf>
    <xf numFmtId="0" fontId="6" fillId="0" borderId="3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 vertical="top" wrapText="1"/>
    </xf>
    <xf numFmtId="0" fontId="4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top"/>
    </xf>
    <xf numFmtId="0" fontId="6" fillId="0" borderId="3" xfId="0" applyFont="1" applyFill="1" applyBorder="1" applyAlignment="1">
      <alignment horizontal="left" vertical="top"/>
    </xf>
    <xf numFmtId="0" fontId="8" fillId="0" borderId="0" xfId="4" applyFont="1" applyFill="1" applyBorder="1"/>
    <xf numFmtId="0" fontId="13" fillId="0" borderId="3" xfId="0" applyFont="1" applyFill="1" applyBorder="1" applyAlignment="1">
      <alignment horizontal="center" vertical="center" wrapText="1"/>
    </xf>
    <xf numFmtId="0" fontId="8" fillId="0" borderId="3" xfId="4" applyFont="1" applyFill="1" applyBorder="1"/>
    <xf numFmtId="0" fontId="14" fillId="0" borderId="5" xfId="4" applyFont="1" applyFill="1" applyBorder="1"/>
    <xf numFmtId="0" fontId="8" fillId="0" borderId="5" xfId="4" applyFont="1" applyFill="1" applyBorder="1"/>
    <xf numFmtId="0" fontId="8" fillId="0" borderId="0" xfId="4" applyFont="1" applyBorder="1" applyAlignment="1">
      <alignment wrapText="1"/>
    </xf>
  </cellXfs>
  <cellStyles count="5">
    <cellStyle name="Гиперссылка" xfId="4" builtinId="8"/>
    <cellStyle name="Гиперссылка 2" xfId="2"/>
    <cellStyle name="Обычный" xfId="0" builtinId="0"/>
    <cellStyle name="Процентный" xfId="1" builtinId="5"/>
    <cellStyle name="Процентный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nyandomavecherk.nubex.ru/" TargetMode="External"/><Relationship Id="rId7" Type="http://schemas.openxmlformats.org/officeDocument/2006/relationships/hyperlink" Target="http://shal-shkola.ucoz.ru/" TargetMode="External"/><Relationship Id="rId2" Type="http://schemas.openxmlformats.org/officeDocument/2006/relationships/hyperlink" Target="http://mouschool3.ucoz.ru/" TargetMode="External"/><Relationship Id="rId1" Type="http://schemas.openxmlformats.org/officeDocument/2006/relationships/hyperlink" Target="http://mouschool2.moy.su/" TargetMode="External"/><Relationship Id="rId6" Type="http://schemas.openxmlformats.org/officeDocument/2006/relationships/hyperlink" Target="http://lepsha-school.ucoz.ru/" TargetMode="External"/><Relationship Id="rId5" Type="http://schemas.openxmlformats.org/officeDocument/2006/relationships/hyperlink" Target="http://mosha-shkola.ucoz.ru/" TargetMode="External"/><Relationship Id="rId4" Type="http://schemas.openxmlformats.org/officeDocument/2006/relationships/hyperlink" Target="http://moushkola7.ucoz.ru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rodnichok9.3dn.ru/" TargetMode="External"/><Relationship Id="rId1" Type="http://schemas.openxmlformats.org/officeDocument/2006/relationships/hyperlink" Target="http://zvezdochka8.3dn.ru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nyandomik.ucoz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13"/>
  <sheetViews>
    <sheetView tabSelected="1" zoomScaleNormal="100" workbookViewId="0"/>
  </sheetViews>
  <sheetFormatPr defaultColWidth="8.85546875" defaultRowHeight="12.75" x14ac:dyDescent="0.2"/>
  <cols>
    <col min="1" max="1" width="5.140625" style="8" customWidth="1"/>
    <col min="2" max="2" width="17.42578125" style="3" customWidth="1"/>
    <col min="3" max="3" width="24" style="3" customWidth="1"/>
    <col min="4" max="4" width="25" style="2" customWidth="1"/>
    <col min="5" max="5" width="5.85546875" style="2" customWidth="1"/>
    <col min="6" max="7" width="6.5703125" style="2" bestFit="1" customWidth="1"/>
    <col min="8" max="8" width="4.7109375" style="2" customWidth="1"/>
    <col min="9" max="10" width="6.5703125" style="2" bestFit="1" customWidth="1"/>
    <col min="11" max="11" width="4.7109375" style="2" customWidth="1"/>
    <col min="12" max="13" width="6.5703125" style="2" bestFit="1" customWidth="1"/>
    <col min="14" max="14" width="6.7109375" style="2" customWidth="1"/>
    <col min="15" max="15" width="6.5703125" style="2" customWidth="1"/>
    <col min="16" max="30" width="4.7109375" style="2" customWidth="1"/>
    <col min="31" max="31" width="6.85546875" style="2" customWidth="1"/>
    <col min="32" max="41" width="8.85546875" style="2"/>
    <col min="42" max="81" width="8.85546875" style="3"/>
    <col min="82" max="16384" width="8.85546875" style="8"/>
  </cols>
  <sheetData>
    <row r="1" spans="1:81" ht="15" x14ac:dyDescent="0.2">
      <c r="E1" s="38" t="s">
        <v>8</v>
      </c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</row>
    <row r="2" spans="1:81" s="4" customFormat="1" ht="30" customHeight="1" x14ac:dyDescent="0.25">
      <c r="A2" s="1" t="s">
        <v>0</v>
      </c>
      <c r="B2" s="35" t="s">
        <v>1</v>
      </c>
      <c r="C2" s="17" t="s">
        <v>2</v>
      </c>
      <c r="D2" s="36" t="s">
        <v>6</v>
      </c>
      <c r="E2" s="31">
        <v>1</v>
      </c>
      <c r="F2" s="31">
        <v>2</v>
      </c>
      <c r="G2" s="31">
        <v>3</v>
      </c>
      <c r="H2" s="31">
        <v>4</v>
      </c>
      <c r="I2" s="31">
        <v>5</v>
      </c>
      <c r="J2" s="31">
        <v>6</v>
      </c>
      <c r="K2" s="31">
        <v>7</v>
      </c>
      <c r="L2" s="31">
        <v>8</v>
      </c>
      <c r="M2" s="31">
        <v>9</v>
      </c>
      <c r="N2" s="31">
        <v>10</v>
      </c>
      <c r="O2" s="31">
        <v>11</v>
      </c>
      <c r="P2" s="31">
        <v>12</v>
      </c>
      <c r="Q2" s="31">
        <v>13</v>
      </c>
      <c r="R2" s="31">
        <v>14</v>
      </c>
      <c r="S2" s="31">
        <v>15</v>
      </c>
      <c r="T2" s="31">
        <v>16</v>
      </c>
      <c r="U2" s="31">
        <v>17</v>
      </c>
      <c r="V2" s="31">
        <v>18</v>
      </c>
      <c r="W2" s="31">
        <v>19</v>
      </c>
      <c r="X2" s="31">
        <v>20</v>
      </c>
      <c r="Y2" s="31">
        <v>21</v>
      </c>
      <c r="Z2" s="31">
        <v>22</v>
      </c>
      <c r="AA2" s="31">
        <v>23</v>
      </c>
      <c r="AB2" s="31">
        <v>24</v>
      </c>
      <c r="AC2" s="31">
        <v>25</v>
      </c>
      <c r="AD2" s="31">
        <v>26</v>
      </c>
      <c r="AE2" s="27" t="s">
        <v>3</v>
      </c>
      <c r="AF2" s="2"/>
      <c r="AG2" s="2"/>
      <c r="AH2" s="2"/>
      <c r="AI2" s="2"/>
      <c r="AJ2" s="2"/>
      <c r="AK2" s="2"/>
      <c r="AL2" s="2"/>
      <c r="AM2" s="2"/>
      <c r="AN2" s="2"/>
      <c r="AO2" s="2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</row>
    <row r="3" spans="1:81" ht="15.75" customHeight="1" x14ac:dyDescent="0.2">
      <c r="A3" s="5">
        <v>1</v>
      </c>
      <c r="B3" s="39" t="s">
        <v>9</v>
      </c>
      <c r="C3" s="39" t="s">
        <v>22</v>
      </c>
      <c r="D3" s="40" t="s">
        <v>23</v>
      </c>
      <c r="E3" s="41">
        <v>1</v>
      </c>
      <c r="F3" s="41">
        <v>1</v>
      </c>
      <c r="G3" s="41">
        <v>1</v>
      </c>
      <c r="H3" s="41">
        <v>1</v>
      </c>
      <c r="I3" s="41">
        <v>1</v>
      </c>
      <c r="J3" s="41">
        <v>1</v>
      </c>
      <c r="K3" s="41">
        <v>1</v>
      </c>
      <c r="L3" s="41">
        <v>1</v>
      </c>
      <c r="M3" s="41">
        <v>1</v>
      </c>
      <c r="N3" s="41">
        <v>1</v>
      </c>
      <c r="O3" s="41">
        <v>1</v>
      </c>
      <c r="P3" s="41">
        <v>1</v>
      </c>
      <c r="Q3" s="41">
        <v>1</v>
      </c>
      <c r="R3" s="32">
        <v>1</v>
      </c>
      <c r="S3" s="32">
        <v>1</v>
      </c>
      <c r="T3" s="32">
        <v>1</v>
      </c>
      <c r="U3" s="32">
        <v>0</v>
      </c>
      <c r="V3" s="32">
        <v>1</v>
      </c>
      <c r="W3" s="32">
        <v>1</v>
      </c>
      <c r="X3" s="32">
        <v>1</v>
      </c>
      <c r="Y3" s="32">
        <v>0</v>
      </c>
      <c r="Z3" s="32">
        <v>1</v>
      </c>
      <c r="AA3" s="32">
        <v>1</v>
      </c>
      <c r="AB3" s="32">
        <v>0</v>
      </c>
      <c r="AC3" s="32">
        <v>1</v>
      </c>
      <c r="AD3" s="32">
        <v>1</v>
      </c>
      <c r="AE3" s="6">
        <f>SUM(E3:AD3)</f>
        <v>23</v>
      </c>
      <c r="AF3" s="7"/>
    </row>
    <row r="4" spans="1:81" ht="15.75" customHeight="1" x14ac:dyDescent="0.2">
      <c r="A4" s="5">
        <v>2</v>
      </c>
      <c r="B4" s="39" t="s">
        <v>9</v>
      </c>
      <c r="C4" s="39" t="s">
        <v>12</v>
      </c>
      <c r="D4" s="43" t="s">
        <v>13</v>
      </c>
      <c r="E4" s="41">
        <v>1</v>
      </c>
      <c r="F4" s="41">
        <v>1</v>
      </c>
      <c r="G4" s="41">
        <v>1</v>
      </c>
      <c r="H4" s="41">
        <v>1</v>
      </c>
      <c r="I4" s="41">
        <v>1</v>
      </c>
      <c r="J4" s="41">
        <v>1</v>
      </c>
      <c r="K4" s="41">
        <v>1</v>
      </c>
      <c r="L4" s="41">
        <v>1</v>
      </c>
      <c r="M4" s="41">
        <v>1</v>
      </c>
      <c r="N4" s="41">
        <v>1</v>
      </c>
      <c r="O4" s="41">
        <v>1</v>
      </c>
      <c r="P4" s="41">
        <v>1</v>
      </c>
      <c r="Q4" s="41">
        <v>1</v>
      </c>
      <c r="R4" s="41">
        <v>1</v>
      </c>
      <c r="S4" s="41">
        <v>1</v>
      </c>
      <c r="T4" s="41">
        <v>1</v>
      </c>
      <c r="U4" s="41">
        <v>0</v>
      </c>
      <c r="V4" s="41">
        <v>1</v>
      </c>
      <c r="W4" s="41">
        <v>1</v>
      </c>
      <c r="X4" s="41">
        <v>1</v>
      </c>
      <c r="Y4" s="41">
        <v>0</v>
      </c>
      <c r="Z4" s="41">
        <v>1</v>
      </c>
      <c r="AA4" s="41">
        <v>1</v>
      </c>
      <c r="AB4" s="41">
        <v>0</v>
      </c>
      <c r="AC4" s="41">
        <v>1</v>
      </c>
      <c r="AD4" s="41">
        <v>0</v>
      </c>
      <c r="AE4" s="6">
        <f>SUM(E4:AD4)</f>
        <v>22</v>
      </c>
      <c r="AF4" s="7"/>
    </row>
    <row r="5" spans="1:81" ht="15.75" customHeight="1" x14ac:dyDescent="0.2">
      <c r="A5" s="5">
        <v>3</v>
      </c>
      <c r="B5" s="39" t="s">
        <v>9</v>
      </c>
      <c r="C5" s="39" t="s">
        <v>18</v>
      </c>
      <c r="D5" s="40" t="s">
        <v>19</v>
      </c>
      <c r="E5" s="41">
        <v>1</v>
      </c>
      <c r="F5" s="41">
        <v>1</v>
      </c>
      <c r="G5" s="41">
        <v>1</v>
      </c>
      <c r="H5" s="41">
        <v>1</v>
      </c>
      <c r="I5" s="41">
        <v>1</v>
      </c>
      <c r="J5" s="41">
        <v>1</v>
      </c>
      <c r="K5" s="41">
        <v>1</v>
      </c>
      <c r="L5" s="41">
        <v>1</v>
      </c>
      <c r="M5" s="41">
        <v>1</v>
      </c>
      <c r="N5" s="41">
        <v>1</v>
      </c>
      <c r="O5" s="41">
        <v>1</v>
      </c>
      <c r="P5" s="41">
        <v>1</v>
      </c>
      <c r="Q5" s="41">
        <v>1</v>
      </c>
      <c r="R5" s="41">
        <v>1</v>
      </c>
      <c r="S5" s="41">
        <v>1</v>
      </c>
      <c r="T5" s="41">
        <v>1</v>
      </c>
      <c r="U5" s="41">
        <v>0</v>
      </c>
      <c r="V5" s="41">
        <v>1</v>
      </c>
      <c r="W5" s="41">
        <v>1</v>
      </c>
      <c r="X5" s="41">
        <v>1</v>
      </c>
      <c r="Y5" s="41">
        <v>0</v>
      </c>
      <c r="Z5" s="41">
        <v>1</v>
      </c>
      <c r="AA5" s="41">
        <v>1</v>
      </c>
      <c r="AB5" s="41">
        <v>0</v>
      </c>
      <c r="AC5" s="41">
        <v>1</v>
      </c>
      <c r="AD5" s="41">
        <v>0</v>
      </c>
      <c r="AE5" s="6">
        <f>SUM(E5:AD5)</f>
        <v>22</v>
      </c>
      <c r="AF5" s="7"/>
    </row>
    <row r="6" spans="1:81" ht="15.75" customHeight="1" x14ac:dyDescent="0.2">
      <c r="A6" s="5">
        <v>4</v>
      </c>
      <c r="B6" s="39" t="s">
        <v>9</v>
      </c>
      <c r="C6" s="39" t="s">
        <v>16</v>
      </c>
      <c r="D6" s="44" t="s">
        <v>17</v>
      </c>
      <c r="E6" s="41">
        <v>1</v>
      </c>
      <c r="F6" s="41">
        <v>1</v>
      </c>
      <c r="G6" s="41">
        <v>0</v>
      </c>
      <c r="H6" s="41">
        <v>1</v>
      </c>
      <c r="I6" s="41">
        <v>1</v>
      </c>
      <c r="J6" s="41">
        <v>1</v>
      </c>
      <c r="K6" s="41">
        <v>0</v>
      </c>
      <c r="L6" s="41">
        <v>1</v>
      </c>
      <c r="M6" s="41">
        <v>1</v>
      </c>
      <c r="N6" s="41">
        <v>1</v>
      </c>
      <c r="O6" s="41">
        <v>1</v>
      </c>
      <c r="P6" s="41">
        <v>1</v>
      </c>
      <c r="Q6" s="41">
        <v>1</v>
      </c>
      <c r="R6" s="41">
        <v>1</v>
      </c>
      <c r="S6" s="41">
        <v>1</v>
      </c>
      <c r="T6" s="41">
        <v>1</v>
      </c>
      <c r="U6" s="41">
        <v>1</v>
      </c>
      <c r="V6" s="41">
        <v>1</v>
      </c>
      <c r="W6" s="41">
        <v>0</v>
      </c>
      <c r="X6" s="41">
        <v>1</v>
      </c>
      <c r="Y6" s="41">
        <v>0</v>
      </c>
      <c r="Z6" s="41">
        <v>1</v>
      </c>
      <c r="AA6" s="41">
        <v>1</v>
      </c>
      <c r="AB6" s="41">
        <v>0</v>
      </c>
      <c r="AC6" s="41">
        <v>1</v>
      </c>
      <c r="AD6" s="41">
        <v>0</v>
      </c>
      <c r="AE6" s="6">
        <f>SUM(E6:AD6)</f>
        <v>20</v>
      </c>
      <c r="AF6" s="7"/>
    </row>
    <row r="7" spans="1:81" ht="15.75" customHeight="1" x14ac:dyDescent="0.2">
      <c r="A7" s="5">
        <v>5</v>
      </c>
      <c r="B7" s="39" t="s">
        <v>9</v>
      </c>
      <c r="C7" s="39" t="s">
        <v>10</v>
      </c>
      <c r="D7" s="44" t="s">
        <v>11</v>
      </c>
      <c r="E7" s="41">
        <v>1</v>
      </c>
      <c r="F7" s="41">
        <v>1</v>
      </c>
      <c r="G7" s="41">
        <v>0</v>
      </c>
      <c r="H7" s="41">
        <v>1</v>
      </c>
      <c r="I7" s="41">
        <v>1</v>
      </c>
      <c r="J7" s="41">
        <v>1</v>
      </c>
      <c r="K7" s="41">
        <v>0</v>
      </c>
      <c r="L7" s="41">
        <v>1</v>
      </c>
      <c r="M7" s="41">
        <v>0</v>
      </c>
      <c r="N7" s="41">
        <v>0</v>
      </c>
      <c r="O7" s="41">
        <v>0</v>
      </c>
      <c r="P7" s="41">
        <v>0</v>
      </c>
      <c r="Q7" s="41">
        <v>1</v>
      </c>
      <c r="R7" s="41">
        <v>1</v>
      </c>
      <c r="S7" s="41">
        <v>1</v>
      </c>
      <c r="T7" s="41">
        <v>0</v>
      </c>
      <c r="U7" s="41">
        <v>0</v>
      </c>
      <c r="V7" s="41">
        <v>0</v>
      </c>
      <c r="W7" s="41">
        <v>0</v>
      </c>
      <c r="X7" s="41">
        <v>0</v>
      </c>
      <c r="Y7" s="41">
        <v>0</v>
      </c>
      <c r="Z7" s="41">
        <v>0</v>
      </c>
      <c r="AA7" s="41">
        <v>0</v>
      </c>
      <c r="AB7" s="41">
        <v>0</v>
      </c>
      <c r="AC7" s="41">
        <v>0</v>
      </c>
      <c r="AD7" s="41">
        <v>0</v>
      </c>
      <c r="AE7" s="6">
        <f>SUM(E7:AD7)</f>
        <v>9</v>
      </c>
      <c r="AF7" s="7"/>
    </row>
    <row r="8" spans="1:81" ht="15.75" customHeight="1" x14ac:dyDescent="0.2">
      <c r="A8" s="5">
        <v>6</v>
      </c>
      <c r="B8" s="39" t="s">
        <v>9</v>
      </c>
      <c r="C8" s="39" t="s">
        <v>14</v>
      </c>
      <c r="D8" s="43" t="s">
        <v>15</v>
      </c>
      <c r="E8" s="41">
        <v>1</v>
      </c>
      <c r="F8" s="41">
        <v>1</v>
      </c>
      <c r="G8" s="41">
        <v>1</v>
      </c>
      <c r="H8" s="41">
        <v>1</v>
      </c>
      <c r="I8" s="41">
        <v>1</v>
      </c>
      <c r="J8" s="41">
        <v>1</v>
      </c>
      <c r="K8" s="41">
        <v>1</v>
      </c>
      <c r="L8" s="41">
        <v>1</v>
      </c>
      <c r="M8" s="41">
        <v>0</v>
      </c>
      <c r="N8" s="41">
        <v>0</v>
      </c>
      <c r="O8" s="41">
        <v>0</v>
      </c>
      <c r="P8" s="41">
        <v>0</v>
      </c>
      <c r="Q8" s="41">
        <v>0</v>
      </c>
      <c r="R8" s="41">
        <v>0</v>
      </c>
      <c r="S8" s="41">
        <v>0</v>
      </c>
      <c r="T8" s="41">
        <v>0</v>
      </c>
      <c r="U8" s="41">
        <v>0</v>
      </c>
      <c r="V8" s="41">
        <v>0</v>
      </c>
      <c r="W8" s="41">
        <v>0</v>
      </c>
      <c r="X8" s="41">
        <v>0</v>
      </c>
      <c r="Y8" s="41">
        <v>0</v>
      </c>
      <c r="Z8" s="41">
        <v>0</v>
      </c>
      <c r="AA8" s="41">
        <v>0</v>
      </c>
      <c r="AB8" s="41">
        <v>0</v>
      </c>
      <c r="AC8" s="41">
        <v>0</v>
      </c>
      <c r="AD8" s="41">
        <v>0</v>
      </c>
      <c r="AE8" s="6">
        <f>SUM(E8:AD8)</f>
        <v>8</v>
      </c>
      <c r="AF8" s="7"/>
    </row>
    <row r="9" spans="1:81" ht="15.75" customHeight="1" x14ac:dyDescent="0.2">
      <c r="A9" s="5">
        <v>7</v>
      </c>
      <c r="B9" s="39" t="s">
        <v>9</v>
      </c>
      <c r="C9" s="39" t="s">
        <v>20</v>
      </c>
      <c r="D9" s="44" t="s">
        <v>21</v>
      </c>
      <c r="E9" s="41">
        <v>1</v>
      </c>
      <c r="F9" s="41">
        <v>1</v>
      </c>
      <c r="G9" s="41">
        <v>0</v>
      </c>
      <c r="H9" s="41">
        <v>0</v>
      </c>
      <c r="I9" s="41">
        <v>0</v>
      </c>
      <c r="J9" s="41">
        <v>0</v>
      </c>
      <c r="K9" s="41">
        <v>0</v>
      </c>
      <c r="L9" s="41">
        <v>0</v>
      </c>
      <c r="M9" s="41">
        <v>0</v>
      </c>
      <c r="N9" s="41">
        <v>0</v>
      </c>
      <c r="O9" s="41">
        <v>0</v>
      </c>
      <c r="P9" s="41">
        <v>0</v>
      </c>
      <c r="Q9" s="41">
        <v>1</v>
      </c>
      <c r="R9" s="41">
        <v>1</v>
      </c>
      <c r="S9" s="41">
        <v>1</v>
      </c>
      <c r="T9" s="41">
        <v>1</v>
      </c>
      <c r="U9" s="41">
        <v>0</v>
      </c>
      <c r="V9" s="41">
        <v>0</v>
      </c>
      <c r="W9" s="41">
        <v>0</v>
      </c>
      <c r="X9" s="41">
        <v>0</v>
      </c>
      <c r="Y9" s="41">
        <v>0</v>
      </c>
      <c r="Z9" s="41">
        <v>0</v>
      </c>
      <c r="AA9" s="41">
        <v>1</v>
      </c>
      <c r="AB9" s="41">
        <v>0</v>
      </c>
      <c r="AC9" s="41">
        <v>0</v>
      </c>
      <c r="AD9" s="41">
        <v>0</v>
      </c>
      <c r="AE9" s="6">
        <f>SUM(E9:AD9)</f>
        <v>7</v>
      </c>
      <c r="AF9" s="7"/>
    </row>
    <row r="10" spans="1:81" ht="12.75" customHeight="1" x14ac:dyDescent="0.2">
      <c r="D10" s="14"/>
      <c r="E10" s="33">
        <f>SUM(E3:E9)</f>
        <v>7</v>
      </c>
      <c r="F10" s="33">
        <f>SUM(F3:F9)</f>
        <v>7</v>
      </c>
      <c r="G10" s="33">
        <f>SUM(G3:G9)</f>
        <v>4</v>
      </c>
      <c r="H10" s="33">
        <f>SUM(H3:H9)</f>
        <v>6</v>
      </c>
      <c r="I10" s="33">
        <f>SUM(I3:I9)</f>
        <v>6</v>
      </c>
      <c r="J10" s="33">
        <f>SUM(J3:J9)</f>
        <v>6</v>
      </c>
      <c r="K10" s="33">
        <f>SUM(K3:K9)</f>
        <v>4</v>
      </c>
      <c r="L10" s="33">
        <f>SUM(L3:L9)</f>
        <v>6</v>
      </c>
      <c r="M10" s="33">
        <f>SUM(M3:M9)</f>
        <v>4</v>
      </c>
      <c r="N10" s="33">
        <f>SUM(N3:N9)</f>
        <v>4</v>
      </c>
      <c r="O10" s="33">
        <f>SUM(O3:O9)</f>
        <v>4</v>
      </c>
      <c r="P10" s="33">
        <f>SUM(P3:P9)</f>
        <v>4</v>
      </c>
      <c r="Q10" s="33">
        <f>SUM(Q3:Q9)</f>
        <v>6</v>
      </c>
      <c r="R10" s="33">
        <f>SUM(R3:R9)</f>
        <v>6</v>
      </c>
      <c r="S10" s="33">
        <f>SUM(S3:S9)</f>
        <v>6</v>
      </c>
      <c r="T10" s="33">
        <f>SUM(T3:T9)</f>
        <v>5</v>
      </c>
      <c r="U10" s="33">
        <f>SUM(U3:U9)</f>
        <v>1</v>
      </c>
      <c r="V10" s="33">
        <f>SUM(V3:V9)</f>
        <v>4</v>
      </c>
      <c r="W10" s="33">
        <f>SUM(W3:W9)</f>
        <v>3</v>
      </c>
      <c r="X10" s="33">
        <f>SUM(X3:X9)</f>
        <v>4</v>
      </c>
      <c r="Y10" s="33">
        <f>SUM(Y3:Y9)</f>
        <v>0</v>
      </c>
      <c r="Z10" s="33">
        <f>SUM(Z3:Z9)</f>
        <v>4</v>
      </c>
      <c r="AA10" s="33">
        <f>SUM(AA3:AA9)</f>
        <v>5</v>
      </c>
      <c r="AB10" s="33">
        <f>SUM(AB3:AB9)</f>
        <v>0</v>
      </c>
      <c r="AC10" s="33">
        <f>SUM(AC3:AC9)</f>
        <v>4</v>
      </c>
      <c r="AD10" s="33">
        <f>SUM(AD3:AD9)</f>
        <v>1</v>
      </c>
    </row>
    <row r="11" spans="1:81" ht="12.75" customHeight="1" x14ac:dyDescent="0.2">
      <c r="D11" s="12" t="s">
        <v>5</v>
      </c>
      <c r="E11" s="29">
        <f>E10/7</f>
        <v>1</v>
      </c>
      <c r="F11" s="29">
        <f t="shared" ref="F11:AD11" si="0">F10/7</f>
        <v>1</v>
      </c>
      <c r="G11" s="29">
        <f t="shared" si="0"/>
        <v>0.5714285714285714</v>
      </c>
      <c r="H11" s="29">
        <f t="shared" si="0"/>
        <v>0.8571428571428571</v>
      </c>
      <c r="I11" s="29">
        <f t="shared" si="0"/>
        <v>0.8571428571428571</v>
      </c>
      <c r="J11" s="29">
        <f t="shared" si="0"/>
        <v>0.8571428571428571</v>
      </c>
      <c r="K11" s="29">
        <f t="shared" si="0"/>
        <v>0.5714285714285714</v>
      </c>
      <c r="L11" s="29">
        <f t="shared" si="0"/>
        <v>0.8571428571428571</v>
      </c>
      <c r="M11" s="29">
        <f t="shared" si="0"/>
        <v>0.5714285714285714</v>
      </c>
      <c r="N11" s="29">
        <f t="shared" si="0"/>
        <v>0.5714285714285714</v>
      </c>
      <c r="O11" s="29">
        <f t="shared" si="0"/>
        <v>0.5714285714285714</v>
      </c>
      <c r="P11" s="29">
        <f t="shared" si="0"/>
        <v>0.5714285714285714</v>
      </c>
      <c r="Q11" s="29">
        <f t="shared" si="0"/>
        <v>0.8571428571428571</v>
      </c>
      <c r="R11" s="29">
        <f t="shared" si="0"/>
        <v>0.8571428571428571</v>
      </c>
      <c r="S11" s="29">
        <f t="shared" si="0"/>
        <v>0.8571428571428571</v>
      </c>
      <c r="T11" s="29">
        <f t="shared" si="0"/>
        <v>0.7142857142857143</v>
      </c>
      <c r="U11" s="29">
        <f t="shared" si="0"/>
        <v>0.14285714285714285</v>
      </c>
      <c r="V11" s="29">
        <f t="shared" si="0"/>
        <v>0.5714285714285714</v>
      </c>
      <c r="W11" s="29">
        <f t="shared" si="0"/>
        <v>0.42857142857142855</v>
      </c>
      <c r="X11" s="29">
        <f t="shared" si="0"/>
        <v>0.5714285714285714</v>
      </c>
      <c r="Y11" s="29">
        <f t="shared" si="0"/>
        <v>0</v>
      </c>
      <c r="Z11" s="29">
        <f t="shared" si="0"/>
        <v>0.5714285714285714</v>
      </c>
      <c r="AA11" s="29">
        <f t="shared" si="0"/>
        <v>0.7142857142857143</v>
      </c>
      <c r="AB11" s="29">
        <f t="shared" si="0"/>
        <v>0</v>
      </c>
      <c r="AC11" s="29">
        <f t="shared" si="0"/>
        <v>0.5714285714285714</v>
      </c>
      <c r="AD11" s="29">
        <f t="shared" si="0"/>
        <v>0.14285714285714285</v>
      </c>
    </row>
    <row r="13" spans="1:81" x14ac:dyDescent="0.2"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</row>
  </sheetData>
  <autoFilter ref="A2:AE11">
    <sortState ref="A3:AE11">
      <sortCondition descending="1" ref="AE2:AE11"/>
    </sortState>
  </autoFilter>
  <mergeCells count="1">
    <mergeCell ref="E1:AD1"/>
  </mergeCells>
  <conditionalFormatting sqref="E11:AD11">
    <cfRule type="colorScale" priority="1">
      <colorScale>
        <cfvo type="num" val="0"/>
        <cfvo type="percentile" val="50"/>
        <cfvo type="num" val="100"/>
        <color rgb="FFFF0000"/>
        <color rgb="FFFFEB84"/>
        <color theme="0"/>
      </colorScale>
    </cfRule>
  </conditionalFormatting>
  <hyperlinks>
    <hyperlink ref="D7" r:id="rId1"/>
    <hyperlink ref="D4" r:id="rId2"/>
    <hyperlink ref="D8" r:id="rId3"/>
    <hyperlink ref="D6" r:id="rId4"/>
    <hyperlink ref="D5" r:id="rId5"/>
    <hyperlink ref="D9" r:id="rId6"/>
    <hyperlink ref="D3" r:id="rId7"/>
  </hyperlinks>
  <pageMargins left="0.7" right="0.7" top="0.75" bottom="0.75" header="0.3" footer="0.3"/>
  <pageSetup paperSize="9" orientation="portrait" horizontalDpi="300" verticalDpi="300"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8"/>
  <sheetViews>
    <sheetView zoomScaleNormal="100" workbookViewId="0"/>
  </sheetViews>
  <sheetFormatPr defaultColWidth="8.85546875" defaultRowHeight="12.75" x14ac:dyDescent="0.2"/>
  <cols>
    <col min="1" max="1" width="5" style="8" customWidth="1"/>
    <col min="2" max="2" width="17" style="8" customWidth="1"/>
    <col min="3" max="3" width="37.5703125" style="2" customWidth="1"/>
    <col min="4" max="4" width="23.5703125" style="2" customWidth="1"/>
    <col min="5" max="30" width="5.7109375" style="2" customWidth="1"/>
    <col min="31" max="31" width="8.85546875" style="11"/>
    <col min="32" max="41" width="8.85546875" style="2"/>
    <col min="42" max="51" width="8.85546875" style="10"/>
    <col min="52" max="16384" width="8.85546875" style="8"/>
  </cols>
  <sheetData>
    <row r="1" spans="1:51" ht="15" x14ac:dyDescent="0.2">
      <c r="E1" s="38" t="s">
        <v>8</v>
      </c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</row>
    <row r="2" spans="1:51" s="4" customFormat="1" ht="29.25" customHeight="1" x14ac:dyDescent="0.25">
      <c r="A2" s="26" t="s">
        <v>0</v>
      </c>
      <c r="B2" s="1" t="s">
        <v>7</v>
      </c>
      <c r="C2" s="17" t="s">
        <v>2</v>
      </c>
      <c r="D2" s="16" t="s">
        <v>6</v>
      </c>
      <c r="E2" s="31">
        <v>1</v>
      </c>
      <c r="F2" s="31">
        <v>2</v>
      </c>
      <c r="G2" s="31">
        <v>3</v>
      </c>
      <c r="H2" s="31">
        <v>4</v>
      </c>
      <c r="I2" s="31">
        <v>5</v>
      </c>
      <c r="J2" s="31">
        <v>6</v>
      </c>
      <c r="K2" s="31">
        <v>7</v>
      </c>
      <c r="L2" s="31">
        <v>8</v>
      </c>
      <c r="M2" s="31">
        <v>9</v>
      </c>
      <c r="N2" s="31">
        <v>10</v>
      </c>
      <c r="O2" s="31">
        <v>11</v>
      </c>
      <c r="P2" s="31">
        <v>12</v>
      </c>
      <c r="Q2" s="31">
        <v>13</v>
      </c>
      <c r="R2" s="31">
        <v>14</v>
      </c>
      <c r="S2" s="31">
        <v>15</v>
      </c>
      <c r="T2" s="31">
        <v>16</v>
      </c>
      <c r="U2" s="31">
        <v>17</v>
      </c>
      <c r="V2" s="31">
        <v>18</v>
      </c>
      <c r="W2" s="31">
        <v>19</v>
      </c>
      <c r="X2" s="31">
        <v>20</v>
      </c>
      <c r="Y2" s="31">
        <v>21</v>
      </c>
      <c r="Z2" s="31">
        <v>22</v>
      </c>
      <c r="AA2" s="31">
        <v>23</v>
      </c>
      <c r="AB2" s="31">
        <v>24</v>
      </c>
      <c r="AC2" s="31">
        <v>25</v>
      </c>
      <c r="AD2" s="31">
        <v>26</v>
      </c>
      <c r="AE2" s="28" t="s">
        <v>3</v>
      </c>
      <c r="AF2" s="2"/>
      <c r="AG2" s="2"/>
      <c r="AH2" s="2"/>
      <c r="AI2" s="2"/>
      <c r="AJ2" s="2"/>
      <c r="AK2" s="2"/>
      <c r="AL2" s="2"/>
      <c r="AM2" s="2"/>
      <c r="AN2" s="2"/>
      <c r="AO2" s="2"/>
      <c r="AP2" s="11"/>
      <c r="AQ2" s="11"/>
      <c r="AR2" s="11"/>
      <c r="AS2" s="11"/>
      <c r="AT2" s="11"/>
      <c r="AU2" s="11"/>
      <c r="AV2" s="11"/>
      <c r="AW2" s="11"/>
      <c r="AX2" s="11"/>
      <c r="AY2" s="11"/>
    </row>
    <row r="3" spans="1:51" s="4" customFormat="1" ht="18.75" customHeight="1" x14ac:dyDescent="0.2">
      <c r="A3" s="5">
        <v>1</v>
      </c>
      <c r="B3" s="34" t="s">
        <v>9</v>
      </c>
      <c r="C3" s="39" t="s">
        <v>24</v>
      </c>
      <c r="D3" s="42" t="s">
        <v>25</v>
      </c>
      <c r="E3" s="41">
        <v>1</v>
      </c>
      <c r="F3" s="41">
        <v>1</v>
      </c>
      <c r="G3" s="41">
        <v>1</v>
      </c>
      <c r="H3" s="41">
        <v>1</v>
      </c>
      <c r="I3" s="41">
        <v>1</v>
      </c>
      <c r="J3" s="41">
        <v>1</v>
      </c>
      <c r="K3" s="41">
        <v>1</v>
      </c>
      <c r="L3" s="41">
        <v>1</v>
      </c>
      <c r="M3" s="41">
        <v>1</v>
      </c>
      <c r="N3" s="41">
        <v>1</v>
      </c>
      <c r="O3" s="41">
        <v>1</v>
      </c>
      <c r="P3" s="41">
        <v>1</v>
      </c>
      <c r="Q3" s="41">
        <v>1</v>
      </c>
      <c r="R3" s="41">
        <v>1</v>
      </c>
      <c r="S3" s="41">
        <v>1</v>
      </c>
      <c r="T3" s="41">
        <v>1</v>
      </c>
      <c r="U3" s="41">
        <v>1</v>
      </c>
      <c r="V3" s="41">
        <v>1</v>
      </c>
      <c r="W3" s="41">
        <v>1</v>
      </c>
      <c r="X3" s="41">
        <v>1</v>
      </c>
      <c r="Y3" s="41">
        <v>0</v>
      </c>
      <c r="Z3" s="41">
        <v>1</v>
      </c>
      <c r="AA3" s="41">
        <v>1</v>
      </c>
      <c r="AB3" s="41">
        <v>0</v>
      </c>
      <c r="AC3" s="41">
        <v>1</v>
      </c>
      <c r="AD3" s="41">
        <v>0</v>
      </c>
      <c r="AE3" s="15">
        <f>SUM(E3:AD3)</f>
        <v>23</v>
      </c>
      <c r="AF3" s="2"/>
      <c r="AG3" s="2"/>
      <c r="AH3" s="2"/>
      <c r="AI3" s="2"/>
      <c r="AJ3" s="2"/>
      <c r="AK3" s="2"/>
      <c r="AL3" s="2"/>
      <c r="AM3" s="2"/>
      <c r="AN3" s="2"/>
      <c r="AO3" s="2"/>
      <c r="AP3" s="11"/>
      <c r="AQ3" s="11"/>
      <c r="AR3" s="11"/>
      <c r="AS3" s="11"/>
      <c r="AT3" s="11"/>
      <c r="AU3" s="11"/>
      <c r="AV3" s="11"/>
      <c r="AW3" s="11"/>
      <c r="AX3" s="11"/>
      <c r="AY3" s="11"/>
    </row>
    <row r="4" spans="1:51" s="4" customFormat="1" ht="18.75" customHeight="1" x14ac:dyDescent="0.2">
      <c r="A4" s="5">
        <v>2</v>
      </c>
      <c r="B4" s="34" t="s">
        <v>9</v>
      </c>
      <c r="C4" s="39" t="s">
        <v>26</v>
      </c>
      <c r="D4" s="42" t="s">
        <v>27</v>
      </c>
      <c r="E4" s="41">
        <v>1</v>
      </c>
      <c r="F4" s="41">
        <v>1</v>
      </c>
      <c r="G4" s="41">
        <v>1</v>
      </c>
      <c r="H4" s="41">
        <v>1</v>
      </c>
      <c r="I4" s="41">
        <v>1</v>
      </c>
      <c r="J4" s="41">
        <v>1</v>
      </c>
      <c r="K4" s="41">
        <v>1</v>
      </c>
      <c r="L4" s="41">
        <v>1</v>
      </c>
      <c r="M4" s="41">
        <v>0</v>
      </c>
      <c r="N4" s="41">
        <v>0</v>
      </c>
      <c r="O4" s="41">
        <v>0</v>
      </c>
      <c r="P4" s="41">
        <v>0</v>
      </c>
      <c r="Q4" s="41">
        <v>1</v>
      </c>
      <c r="R4" s="41">
        <v>1</v>
      </c>
      <c r="S4" s="41">
        <v>1</v>
      </c>
      <c r="T4" s="41">
        <v>1</v>
      </c>
      <c r="U4" s="41">
        <v>0</v>
      </c>
      <c r="V4" s="41">
        <v>1</v>
      </c>
      <c r="W4" s="41">
        <v>1</v>
      </c>
      <c r="X4" s="41">
        <v>1</v>
      </c>
      <c r="Y4" s="41">
        <v>0</v>
      </c>
      <c r="Z4" s="41">
        <v>1</v>
      </c>
      <c r="AA4" s="41">
        <v>1</v>
      </c>
      <c r="AB4" s="41">
        <v>0</v>
      </c>
      <c r="AC4" s="41">
        <v>1</v>
      </c>
      <c r="AD4" s="41">
        <v>0</v>
      </c>
      <c r="AE4" s="15">
        <f t="shared" ref="AE4" si="0">SUM(E4:AD4)</f>
        <v>18</v>
      </c>
      <c r="AF4" s="2"/>
      <c r="AG4" s="2"/>
      <c r="AH4" s="2"/>
      <c r="AI4" s="2"/>
      <c r="AJ4" s="2"/>
      <c r="AK4" s="2"/>
      <c r="AL4" s="2"/>
      <c r="AM4" s="2"/>
      <c r="AN4" s="2"/>
      <c r="AO4" s="2"/>
      <c r="AP4" s="11"/>
      <c r="AQ4" s="11"/>
      <c r="AR4" s="11"/>
      <c r="AS4" s="11"/>
      <c r="AT4" s="11"/>
      <c r="AU4" s="11"/>
      <c r="AV4" s="11"/>
      <c r="AW4" s="11"/>
      <c r="AX4" s="11"/>
      <c r="AY4" s="11"/>
    </row>
    <row r="5" spans="1:51" s="2" customFormat="1" x14ac:dyDescent="0.2">
      <c r="A5" s="8"/>
      <c r="B5" s="8"/>
      <c r="D5" s="14" t="s">
        <v>4</v>
      </c>
      <c r="E5" s="13">
        <f>SUM(E3:E4)</f>
        <v>2</v>
      </c>
      <c r="F5" s="13">
        <f>SUM(F3:F4)</f>
        <v>2</v>
      </c>
      <c r="G5" s="13">
        <f>SUM(G3:G4)</f>
        <v>2</v>
      </c>
      <c r="H5" s="13">
        <f>SUM(H3:H4)</f>
        <v>2</v>
      </c>
      <c r="I5" s="13">
        <f>SUM(I3:I4)</f>
        <v>2</v>
      </c>
      <c r="J5" s="13">
        <f>SUM(J3:J4)</f>
        <v>2</v>
      </c>
      <c r="K5" s="13">
        <f>SUM(K3:K4)</f>
        <v>2</v>
      </c>
      <c r="L5" s="13">
        <f>SUM(L3:L4)</f>
        <v>2</v>
      </c>
      <c r="M5" s="13">
        <f>SUM(M3:M4)</f>
        <v>1</v>
      </c>
      <c r="N5" s="13">
        <f>SUM(N3:N4)</f>
        <v>1</v>
      </c>
      <c r="O5" s="13">
        <f>SUM(O3:O4)</f>
        <v>1</v>
      </c>
      <c r="P5" s="13">
        <f>SUM(P3:P4)</f>
        <v>1</v>
      </c>
      <c r="Q5" s="13">
        <f>SUM(Q3:Q4)</f>
        <v>2</v>
      </c>
      <c r="R5" s="13">
        <f>SUM(R3:R4)</f>
        <v>2</v>
      </c>
      <c r="S5" s="13">
        <f>SUM(S3:S4)</f>
        <v>2</v>
      </c>
      <c r="T5" s="13">
        <f>SUM(T3:T4)</f>
        <v>2</v>
      </c>
      <c r="U5" s="13">
        <f>SUM(U3:U4)</f>
        <v>1</v>
      </c>
      <c r="V5" s="13">
        <f>SUM(V3:V4)</f>
        <v>2</v>
      </c>
      <c r="W5" s="13">
        <f>SUM(W3:W4)</f>
        <v>2</v>
      </c>
      <c r="X5" s="13">
        <f>SUM(X3:X4)</f>
        <v>2</v>
      </c>
      <c r="Y5" s="13">
        <f>SUM(Y3:Y4)</f>
        <v>0</v>
      </c>
      <c r="Z5" s="13">
        <f>SUM(Z3:Z4)</f>
        <v>2</v>
      </c>
      <c r="AA5" s="13">
        <f>SUM(AA3:AA4)</f>
        <v>2</v>
      </c>
      <c r="AB5" s="13">
        <f>SUM(AB3:AB4)</f>
        <v>0</v>
      </c>
      <c r="AC5" s="13">
        <f>SUM(AC3:AC4)</f>
        <v>2</v>
      </c>
      <c r="AD5" s="13">
        <f>SUM(AD3:AD4)</f>
        <v>0</v>
      </c>
      <c r="AE5" s="11"/>
      <c r="AP5" s="10"/>
      <c r="AQ5" s="10"/>
      <c r="AR5" s="10"/>
      <c r="AS5" s="10"/>
      <c r="AT5" s="10"/>
      <c r="AU5" s="10"/>
      <c r="AV5" s="10"/>
      <c r="AW5" s="10"/>
      <c r="AX5" s="10"/>
      <c r="AY5" s="10"/>
    </row>
    <row r="6" spans="1:51" s="2" customFormat="1" x14ac:dyDescent="0.2">
      <c r="A6" s="8"/>
      <c r="B6" s="8"/>
      <c r="D6" s="12" t="s">
        <v>5</v>
      </c>
      <c r="E6" s="30">
        <f>E5/2</f>
        <v>1</v>
      </c>
      <c r="F6" s="30">
        <f t="shared" ref="F6:AD6" si="1">F5/2</f>
        <v>1</v>
      </c>
      <c r="G6" s="30">
        <f t="shared" si="1"/>
        <v>1</v>
      </c>
      <c r="H6" s="30">
        <f t="shared" si="1"/>
        <v>1</v>
      </c>
      <c r="I6" s="30">
        <f t="shared" si="1"/>
        <v>1</v>
      </c>
      <c r="J6" s="30">
        <f t="shared" si="1"/>
        <v>1</v>
      </c>
      <c r="K6" s="30">
        <f t="shared" si="1"/>
        <v>1</v>
      </c>
      <c r="L6" s="30">
        <f t="shared" si="1"/>
        <v>1</v>
      </c>
      <c r="M6" s="30">
        <f t="shared" si="1"/>
        <v>0.5</v>
      </c>
      <c r="N6" s="30">
        <f t="shared" si="1"/>
        <v>0.5</v>
      </c>
      <c r="O6" s="30">
        <f t="shared" si="1"/>
        <v>0.5</v>
      </c>
      <c r="P6" s="30">
        <f t="shared" si="1"/>
        <v>0.5</v>
      </c>
      <c r="Q6" s="30">
        <f t="shared" si="1"/>
        <v>1</v>
      </c>
      <c r="R6" s="30">
        <f t="shared" si="1"/>
        <v>1</v>
      </c>
      <c r="S6" s="30">
        <f t="shared" si="1"/>
        <v>1</v>
      </c>
      <c r="T6" s="30">
        <f t="shared" si="1"/>
        <v>1</v>
      </c>
      <c r="U6" s="30">
        <f t="shared" si="1"/>
        <v>0.5</v>
      </c>
      <c r="V6" s="30">
        <f t="shared" si="1"/>
        <v>1</v>
      </c>
      <c r="W6" s="30">
        <f t="shared" si="1"/>
        <v>1</v>
      </c>
      <c r="X6" s="30">
        <f t="shared" si="1"/>
        <v>1</v>
      </c>
      <c r="Y6" s="30">
        <f t="shared" si="1"/>
        <v>0</v>
      </c>
      <c r="Z6" s="30">
        <f t="shared" si="1"/>
        <v>1</v>
      </c>
      <c r="AA6" s="30">
        <f t="shared" si="1"/>
        <v>1</v>
      </c>
      <c r="AB6" s="30">
        <f t="shared" si="1"/>
        <v>0</v>
      </c>
      <c r="AC6" s="30">
        <f t="shared" si="1"/>
        <v>1</v>
      </c>
      <c r="AD6" s="30">
        <f t="shared" si="1"/>
        <v>0</v>
      </c>
      <c r="AE6" s="11"/>
      <c r="AP6" s="10"/>
      <c r="AQ6" s="10"/>
      <c r="AR6" s="10"/>
      <c r="AS6" s="10"/>
      <c r="AT6" s="10"/>
      <c r="AU6" s="10"/>
      <c r="AV6" s="10"/>
      <c r="AW6" s="10"/>
      <c r="AX6" s="10"/>
      <c r="AY6" s="10"/>
    </row>
    <row r="8" spans="1:51" s="2" customFormat="1" x14ac:dyDescent="0.2">
      <c r="A8" s="8"/>
      <c r="B8" s="8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AE8" s="11"/>
      <c r="AP8" s="10"/>
      <c r="AQ8" s="10"/>
      <c r="AR8" s="10"/>
      <c r="AS8" s="10"/>
      <c r="AT8" s="10"/>
      <c r="AU8" s="10"/>
      <c r="AV8" s="10"/>
      <c r="AW8" s="10"/>
      <c r="AX8" s="10"/>
      <c r="AY8" s="10"/>
    </row>
  </sheetData>
  <autoFilter ref="A2:AE6">
    <sortState ref="A2:AE62">
      <sortCondition descending="1" ref="AE1:AE62"/>
    </sortState>
  </autoFilter>
  <mergeCells count="1">
    <mergeCell ref="E1:AD1"/>
  </mergeCells>
  <conditionalFormatting sqref="E6:AD6">
    <cfRule type="colorScale" priority="1">
      <colorScale>
        <cfvo type="num" val="0"/>
        <cfvo type="percentile" val="50"/>
        <cfvo type="num" val="100"/>
        <color rgb="FFFF0000"/>
        <color rgb="FFFFEB84"/>
        <color theme="0"/>
      </colorScale>
    </cfRule>
  </conditionalFormatting>
  <hyperlinks>
    <hyperlink ref="D3" r:id="rId1"/>
    <hyperlink ref="D4" r:id="rId2"/>
  </hyperlinks>
  <pageMargins left="0.7" right="0.7" top="0.75" bottom="0.75" header="0.3" footer="0.3"/>
  <pageSetup paperSize="9" orientation="portrait" horizontalDpi="300" verticalDpi="300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5"/>
  <sheetViews>
    <sheetView zoomScaleNormal="100" workbookViewId="0"/>
  </sheetViews>
  <sheetFormatPr defaultColWidth="8.85546875" defaultRowHeight="12.75" x14ac:dyDescent="0.2"/>
  <cols>
    <col min="1" max="1" width="5.7109375" style="8" customWidth="1"/>
    <col min="2" max="2" width="17.42578125" style="8" customWidth="1"/>
    <col min="3" max="3" width="25.85546875" style="10" customWidth="1"/>
    <col min="4" max="4" width="30" style="8" customWidth="1"/>
    <col min="5" max="30" width="5.85546875" style="8" customWidth="1"/>
    <col min="31" max="31" width="9.28515625" style="8" customWidth="1"/>
    <col min="32" max="16384" width="8.85546875" style="8"/>
  </cols>
  <sheetData>
    <row r="1" spans="1:31" ht="15" x14ac:dyDescent="0.2">
      <c r="E1" s="38" t="s">
        <v>8</v>
      </c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</row>
    <row r="2" spans="1:31" s="4" customFormat="1" ht="29.25" customHeight="1" x14ac:dyDescent="0.25">
      <c r="A2" s="19" t="s">
        <v>0</v>
      </c>
      <c r="B2" s="37" t="s">
        <v>7</v>
      </c>
      <c r="C2" s="24" t="s">
        <v>2</v>
      </c>
      <c r="D2" s="19" t="s">
        <v>6</v>
      </c>
      <c r="E2" s="31">
        <v>1</v>
      </c>
      <c r="F2" s="31">
        <v>2</v>
      </c>
      <c r="G2" s="31">
        <v>3</v>
      </c>
      <c r="H2" s="31">
        <v>4</v>
      </c>
      <c r="I2" s="31">
        <v>5</v>
      </c>
      <c r="J2" s="31">
        <v>6</v>
      </c>
      <c r="K2" s="31">
        <v>7</v>
      </c>
      <c r="L2" s="31">
        <v>8</v>
      </c>
      <c r="M2" s="31">
        <v>9</v>
      </c>
      <c r="N2" s="31">
        <v>10</v>
      </c>
      <c r="O2" s="31">
        <v>11</v>
      </c>
      <c r="P2" s="31">
        <v>12</v>
      </c>
      <c r="Q2" s="31">
        <v>13</v>
      </c>
      <c r="R2" s="31">
        <v>14</v>
      </c>
      <c r="S2" s="31">
        <v>15</v>
      </c>
      <c r="T2" s="31">
        <v>16</v>
      </c>
      <c r="U2" s="31">
        <v>17</v>
      </c>
      <c r="V2" s="31">
        <v>18</v>
      </c>
      <c r="W2" s="31">
        <v>19</v>
      </c>
      <c r="X2" s="31">
        <v>20</v>
      </c>
      <c r="Y2" s="31">
        <v>21</v>
      </c>
      <c r="Z2" s="31">
        <v>22</v>
      </c>
      <c r="AA2" s="31">
        <v>23</v>
      </c>
      <c r="AB2" s="31">
        <v>24</v>
      </c>
      <c r="AC2" s="31">
        <v>25</v>
      </c>
      <c r="AD2" s="31">
        <v>26</v>
      </c>
      <c r="AE2" s="18" t="s">
        <v>3</v>
      </c>
    </row>
    <row r="3" spans="1:31" s="4" customFormat="1" ht="23.25" customHeight="1" x14ac:dyDescent="0.2">
      <c r="A3" s="23">
        <v>1</v>
      </c>
      <c r="B3" s="34" t="s">
        <v>9</v>
      </c>
      <c r="C3" s="12" t="s">
        <v>28</v>
      </c>
      <c r="D3" s="45" t="s">
        <v>29</v>
      </c>
      <c r="E3" s="41">
        <v>1</v>
      </c>
      <c r="F3" s="41">
        <v>1</v>
      </c>
      <c r="G3" s="41">
        <v>0</v>
      </c>
      <c r="H3" s="41">
        <v>0</v>
      </c>
      <c r="I3" s="41">
        <v>1</v>
      </c>
      <c r="J3" s="41">
        <v>1</v>
      </c>
      <c r="K3" s="41">
        <v>0</v>
      </c>
      <c r="L3" s="41">
        <v>0</v>
      </c>
      <c r="M3" s="41">
        <v>1</v>
      </c>
      <c r="N3" s="41">
        <v>1</v>
      </c>
      <c r="O3" s="41">
        <v>1</v>
      </c>
      <c r="P3" s="41">
        <v>1</v>
      </c>
      <c r="Q3" s="41">
        <v>1</v>
      </c>
      <c r="R3" s="41">
        <v>1</v>
      </c>
      <c r="S3" s="41">
        <v>1</v>
      </c>
      <c r="T3" s="41">
        <v>0</v>
      </c>
      <c r="U3" s="41">
        <v>1</v>
      </c>
      <c r="V3" s="41">
        <v>0</v>
      </c>
      <c r="W3" s="41">
        <v>0</v>
      </c>
      <c r="X3" s="41">
        <v>1</v>
      </c>
      <c r="Y3" s="41">
        <v>0</v>
      </c>
      <c r="Z3" s="41">
        <v>1</v>
      </c>
      <c r="AA3" s="41">
        <v>1</v>
      </c>
      <c r="AB3" s="41">
        <v>0</v>
      </c>
      <c r="AC3" s="41">
        <v>0</v>
      </c>
      <c r="AD3" s="41">
        <v>0</v>
      </c>
      <c r="AE3" s="22">
        <f>SUM(E3:AD3)</f>
        <v>15</v>
      </c>
    </row>
    <row r="4" spans="1:31" ht="25.5" x14ac:dyDescent="0.2">
      <c r="D4" s="20" t="s">
        <v>4</v>
      </c>
      <c r="E4" s="21">
        <f>SUM(E3:E3)</f>
        <v>1</v>
      </c>
      <c r="F4" s="21">
        <f>SUM(F3:F3)</f>
        <v>1</v>
      </c>
      <c r="G4" s="21">
        <f>SUM(G3:G3)</f>
        <v>0</v>
      </c>
      <c r="H4" s="21">
        <f>SUM(H3:H3)</f>
        <v>0</v>
      </c>
      <c r="I4" s="21">
        <f>SUM(I3:I3)</f>
        <v>1</v>
      </c>
      <c r="J4" s="21">
        <f>SUM(J3:J3)</f>
        <v>1</v>
      </c>
      <c r="K4" s="21">
        <f>SUM(K3:K3)</f>
        <v>0</v>
      </c>
      <c r="L4" s="21">
        <f>SUM(L3:L3)</f>
        <v>0</v>
      </c>
      <c r="M4" s="21">
        <f>SUM(M3:M3)</f>
        <v>1</v>
      </c>
      <c r="N4" s="21">
        <f>SUM(N3:N3)</f>
        <v>1</v>
      </c>
      <c r="O4" s="21">
        <f>SUM(O3:O3)</f>
        <v>1</v>
      </c>
      <c r="P4" s="21">
        <f>SUM(P3:P3)</f>
        <v>1</v>
      </c>
      <c r="Q4" s="21">
        <f>SUM(Q3:Q3)</f>
        <v>1</v>
      </c>
      <c r="R4" s="21">
        <f>SUM(R3:R3)</f>
        <v>1</v>
      </c>
      <c r="S4" s="21">
        <f>SUM(S3:S3)</f>
        <v>1</v>
      </c>
      <c r="T4" s="21">
        <f>SUM(T3:T3)</f>
        <v>0</v>
      </c>
      <c r="U4" s="21">
        <f>SUM(U3:U3)</f>
        <v>1</v>
      </c>
      <c r="V4" s="21">
        <f>SUM(V3:V3)</f>
        <v>0</v>
      </c>
      <c r="W4" s="21">
        <f>SUM(W3:W3)</f>
        <v>0</v>
      </c>
      <c r="X4" s="21">
        <f>SUM(X3:X3)</f>
        <v>1</v>
      </c>
      <c r="Y4" s="21">
        <f>SUM(Y3:Y3)</f>
        <v>0</v>
      </c>
      <c r="Z4" s="21">
        <f>SUM(Z3:Z3)</f>
        <v>1</v>
      </c>
      <c r="AA4" s="21">
        <f>SUM(AA3:AA3)</f>
        <v>1</v>
      </c>
      <c r="AB4" s="21">
        <f>SUM(AB3:AB3)</f>
        <v>0</v>
      </c>
      <c r="AC4" s="21">
        <f>SUM(AC3:AC3)</f>
        <v>0</v>
      </c>
      <c r="AD4" s="21">
        <f>SUM(AD3:AD3)</f>
        <v>0</v>
      </c>
    </row>
    <row r="5" spans="1:31" x14ac:dyDescent="0.2">
      <c r="D5" s="20" t="s">
        <v>5</v>
      </c>
      <c r="E5" s="25">
        <f>E4/1</f>
        <v>1</v>
      </c>
      <c r="F5" s="25">
        <f t="shared" ref="F5:AD5" si="0">F4/1</f>
        <v>1</v>
      </c>
      <c r="G5" s="25">
        <f t="shared" si="0"/>
        <v>0</v>
      </c>
      <c r="H5" s="25">
        <f t="shared" si="0"/>
        <v>0</v>
      </c>
      <c r="I5" s="25">
        <f t="shared" si="0"/>
        <v>1</v>
      </c>
      <c r="J5" s="25">
        <f t="shared" si="0"/>
        <v>1</v>
      </c>
      <c r="K5" s="25">
        <f t="shared" si="0"/>
        <v>0</v>
      </c>
      <c r="L5" s="25">
        <f t="shared" si="0"/>
        <v>0</v>
      </c>
      <c r="M5" s="25">
        <f t="shared" si="0"/>
        <v>1</v>
      </c>
      <c r="N5" s="25">
        <f t="shared" si="0"/>
        <v>1</v>
      </c>
      <c r="O5" s="25">
        <f t="shared" si="0"/>
        <v>1</v>
      </c>
      <c r="P5" s="25">
        <f t="shared" si="0"/>
        <v>1</v>
      </c>
      <c r="Q5" s="25">
        <f t="shared" si="0"/>
        <v>1</v>
      </c>
      <c r="R5" s="25">
        <f t="shared" si="0"/>
        <v>1</v>
      </c>
      <c r="S5" s="25">
        <f t="shared" si="0"/>
        <v>1</v>
      </c>
      <c r="T5" s="25">
        <f t="shared" si="0"/>
        <v>0</v>
      </c>
      <c r="U5" s="25">
        <f t="shared" si="0"/>
        <v>1</v>
      </c>
      <c r="V5" s="25">
        <f t="shared" si="0"/>
        <v>0</v>
      </c>
      <c r="W5" s="25">
        <f t="shared" si="0"/>
        <v>0</v>
      </c>
      <c r="X5" s="25">
        <f t="shared" si="0"/>
        <v>1</v>
      </c>
      <c r="Y5" s="25">
        <f t="shared" si="0"/>
        <v>0</v>
      </c>
      <c r="Z5" s="25">
        <f t="shared" si="0"/>
        <v>1</v>
      </c>
      <c r="AA5" s="25">
        <f t="shared" si="0"/>
        <v>1</v>
      </c>
      <c r="AB5" s="25">
        <f t="shared" si="0"/>
        <v>0</v>
      </c>
      <c r="AC5" s="25">
        <f t="shared" si="0"/>
        <v>0</v>
      </c>
      <c r="AD5" s="25">
        <f t="shared" si="0"/>
        <v>0</v>
      </c>
    </row>
  </sheetData>
  <autoFilter ref="A2:AE5">
    <sortState ref="A2:AE9">
      <sortCondition descending="1" ref="AE1:AE9"/>
    </sortState>
  </autoFilter>
  <mergeCells count="1">
    <mergeCell ref="E1:AD1"/>
  </mergeCells>
  <conditionalFormatting sqref="E5:AD5">
    <cfRule type="colorScale" priority="1">
      <colorScale>
        <cfvo type="num" val="0"/>
        <cfvo type="percentile" val="50"/>
        <cfvo type="num" val="100"/>
        <color rgb="FFFF0000"/>
        <color rgb="FFFFEB84"/>
        <color theme="0"/>
      </colorScale>
    </cfRule>
  </conditionalFormatting>
  <hyperlinks>
    <hyperlink ref="D3" r:id="rId1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школы</vt:lpstr>
      <vt:lpstr>ДОУ</vt:lpstr>
      <vt:lpstr>УДОД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Балагина Елена Алексеевна</dc:creator>
  <cp:lastModifiedBy>Балагина Елена Алексеевна</cp:lastModifiedBy>
  <dcterms:created xsi:type="dcterms:W3CDTF">2020-10-08T08:34:05Z</dcterms:created>
  <dcterms:modified xsi:type="dcterms:W3CDTF">2022-04-14T09:46:34Z</dcterms:modified>
</cp:coreProperties>
</file>